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Sources and Uses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State Treasurer's Office</author>
  </authors>
  <commentList>
    <comment ref="B4" authorId="0">
      <text>
        <r>
          <rPr>
            <sz val="10"/>
            <rFont val="Tahoma"/>
            <family val="2"/>
          </rPr>
          <t xml:space="preserve">Lower of appraised "as-is" value or purchase price
</t>
        </r>
      </text>
    </comment>
    <comment ref="B16" authorId="0">
      <text>
        <r>
          <rPr>
            <sz val="10"/>
            <rFont val="Tahoma"/>
            <family val="2"/>
          </rPr>
          <t xml:space="preserve">May not exceed 6% of the total 14% limit
</t>
        </r>
      </text>
    </comment>
    <comment ref="B17" authorId="0">
      <text>
        <r>
          <rPr>
            <sz val="10"/>
            <rFont val="Tahoma"/>
            <family val="2"/>
          </rPr>
          <t xml:space="preserve">May not exceed 2% of the total 14% limit.
</t>
        </r>
      </text>
    </comment>
    <comment ref="B18" authorId="0">
      <text>
        <r>
          <rPr>
            <sz val="10"/>
            <rFont val="Tahoma"/>
            <family val="2"/>
          </rPr>
          <t xml:space="preserve">May not exceed 6% of the total 14% limit.
</t>
        </r>
      </text>
    </comment>
    <comment ref="B22" authorId="0">
      <text>
        <r>
          <rPr>
            <sz val="10"/>
            <rFont val="Tahoma"/>
            <family val="2"/>
          </rPr>
          <t xml:space="preserve">Relocation costs should correlate to the costs approved by either the local agency or federal agency. 
</t>
        </r>
      </text>
    </comment>
    <comment ref="B90" authorId="0">
      <text>
        <r>
          <rPr>
            <sz val="10"/>
            <rFont val="Tahoma"/>
            <family val="2"/>
          </rPr>
          <t xml:space="preserve">Any project fees paid as brokerage to a related party are part of developer fee.
</t>
        </r>
      </text>
    </comment>
    <comment ref="B91" authorId="0">
      <text>
        <r>
          <rPr>
            <sz val="10"/>
            <rFont val="Tahoma"/>
            <family val="2"/>
          </rPr>
          <t xml:space="preserve">Any construction management oversight paid to developer or related party are part of developer fees.
</t>
        </r>
      </text>
    </comment>
  </commentList>
</comments>
</file>

<file path=xl/sharedStrings.xml><?xml version="1.0" encoding="utf-8"?>
<sst xmlns="http://schemas.openxmlformats.org/spreadsheetml/2006/main" count="114" uniqueCount="90">
  <si>
    <t>Permanent Sources</t>
  </si>
  <si>
    <t>TOTAL PROJECT
COST</t>
  </si>
  <si>
    <t>RES. COST</t>
  </si>
  <si>
    <t>COM'L. COST</t>
  </si>
  <si>
    <t>TAX CREDIT EQUITY</t>
  </si>
  <si>
    <t>SUBTOTAL</t>
  </si>
  <si>
    <t>70% PVC for New Const/Rehab</t>
  </si>
  <si>
    <t>30% PVC for Acquisition</t>
  </si>
  <si>
    <t>LAND COST/ACQUISITION</t>
  </si>
  <si>
    <t>Land Cost or Value</t>
  </si>
  <si>
    <t>Demolition</t>
  </si>
  <si>
    <t>Legal</t>
  </si>
  <si>
    <t>Land Lease Rent Prepayment</t>
  </si>
  <si>
    <t>Total Land Cost or Value</t>
  </si>
  <si>
    <t>Existing Improvements Value</t>
  </si>
  <si>
    <t>Off-Site Improvements</t>
  </si>
  <si>
    <t>Total Acquisition Cost</t>
  </si>
  <si>
    <t>Total Land Cost/ Acquisition Cost</t>
  </si>
  <si>
    <t>REHABILITATION</t>
  </si>
  <si>
    <t>Site Work</t>
  </si>
  <si>
    <t>Structures</t>
  </si>
  <si>
    <t>General Requirements</t>
  </si>
  <si>
    <t>Contractor Overhead</t>
  </si>
  <si>
    <t>Contractor Profit</t>
  </si>
  <si>
    <t>Prevailing Wages</t>
  </si>
  <si>
    <t>General Liability Insurance</t>
  </si>
  <si>
    <t>Total Rehabilitation Costs</t>
  </si>
  <si>
    <t>Total Relocation Expenses</t>
  </si>
  <si>
    <t>NEW CONSTRUCTION</t>
  </si>
  <si>
    <t>Total New Construction Costs</t>
  </si>
  <si>
    <t>ARCHITECTURAL FEES</t>
  </si>
  <si>
    <t>Design</t>
  </si>
  <si>
    <t>Supervision</t>
  </si>
  <si>
    <t>Total Architectural Costs</t>
  </si>
  <si>
    <t>Total Survey &amp; Engineering</t>
  </si>
  <si>
    <t>CONSTRUCTION INTEREST &amp; FEES</t>
  </si>
  <si>
    <t>Construction Loan Interest</t>
  </si>
  <si>
    <t>Origination Fee</t>
  </si>
  <si>
    <t>Credit Enhancement/Application Fee</t>
  </si>
  <si>
    <t>Bond Premium</t>
  </si>
  <si>
    <t>Taxes</t>
  </si>
  <si>
    <t>Insurance</t>
  </si>
  <si>
    <t>Title &amp; Recording</t>
  </si>
  <si>
    <t>Other: (Specify)</t>
  </si>
  <si>
    <t>Total Construction Interest &amp; Fees</t>
  </si>
  <si>
    <t>PERMANENT FINANCING</t>
  </si>
  <si>
    <t>Loan Origination Fee</t>
  </si>
  <si>
    <t>Taxes/Insurance/Other</t>
  </si>
  <si>
    <t>Total Permanent Financing Costs</t>
  </si>
  <si>
    <t>Subtotals Forward</t>
  </si>
  <si>
    <t>LEGAL FEES</t>
  </si>
  <si>
    <t>Lender Legal Paid by Applicant</t>
  </si>
  <si>
    <t>Total Attorney Costs</t>
  </si>
  <si>
    <t>RESERVES</t>
  </si>
  <si>
    <t>Rent Reserves</t>
  </si>
  <si>
    <t>Capitalized Rent Reserves</t>
  </si>
  <si>
    <t>3-Month Operating Reserve</t>
  </si>
  <si>
    <t>Total Reserve Costs</t>
  </si>
  <si>
    <t>APPRAISAL</t>
  </si>
  <si>
    <t>Total Appraisal Costs</t>
  </si>
  <si>
    <t>Total Contingency Cost</t>
  </si>
  <si>
    <t>OTHER PROJECT COSTS</t>
  </si>
  <si>
    <t>TCAC App/Allocation/Monitoring Fees</t>
  </si>
  <si>
    <t>Environmental Audit</t>
  </si>
  <si>
    <t>Local Development Impact Fees</t>
  </si>
  <si>
    <t>Permit Processing Fees</t>
  </si>
  <si>
    <t>Capital Fees</t>
  </si>
  <si>
    <t>Marketing</t>
  </si>
  <si>
    <t>Furnishings</t>
  </si>
  <si>
    <t>Market Study</t>
  </si>
  <si>
    <t>Accounting/Reimbursables</t>
  </si>
  <si>
    <t>Soft Cost Contingency</t>
  </si>
  <si>
    <t>Total Other Costs</t>
  </si>
  <si>
    <t>SUBTOTAL PROJECT COST</t>
  </si>
  <si>
    <t>DEVELOPER COSTS</t>
  </si>
  <si>
    <t>Developer Overhead/Profit</t>
  </si>
  <si>
    <t>Consultant/Processing Agent</t>
  </si>
  <si>
    <t>Project Administration</t>
  </si>
  <si>
    <t>Broker Fees Paid  to a Related Party</t>
  </si>
  <si>
    <t>Const. Oversight by Developer</t>
  </si>
  <si>
    <t>Total Developer Costs</t>
  </si>
  <si>
    <t>TOTAL PROJECT COSTS</t>
  </si>
  <si>
    <t xml:space="preserve">  Note:  Syndication Costs may not be included as a project cost.</t>
  </si>
  <si>
    <t xml:space="preserve">                      </t>
  </si>
  <si>
    <t>Bridge Loan Expense During Construction:</t>
  </si>
  <si>
    <t xml:space="preserve">              Calculate Maximum Developer Fee using the eligible basis subtotals.</t>
  </si>
  <si>
    <t xml:space="preserve">                        </t>
  </si>
  <si>
    <t xml:space="preserve"> Total Eligible Basis:</t>
  </si>
  <si>
    <t>SECTION 6:  PERMANENT FINANCING (CONTINUED)</t>
  </si>
  <si>
    <t xml:space="preserve">SECTION 6:  PERMANENT FINANCING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</si>
</sst>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b/>
      <sz val="9"/>
      <color indexed="9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34" borderId="13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 vertical="top" wrapText="1"/>
      <protection/>
    </xf>
    <xf numFmtId="164" fontId="2" fillId="0" borderId="10" xfId="0" applyNumberFormat="1" applyFont="1" applyFill="1" applyBorder="1" applyAlignment="1" applyProtection="1">
      <alignment vertical="top" wrapText="1"/>
      <protection/>
    </xf>
    <xf numFmtId="164" fontId="2" fillId="36" borderId="10" xfId="0" applyNumberFormat="1" applyFont="1" applyFill="1" applyBorder="1" applyAlignment="1" applyProtection="1">
      <alignment vertical="top" wrapText="1"/>
      <protection locked="0"/>
    </xf>
    <xf numFmtId="164" fontId="2" fillId="37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164" fontId="2" fillId="35" borderId="10" xfId="0" applyNumberFormat="1" applyFont="1" applyFill="1" applyBorder="1" applyAlignment="1" applyProtection="1">
      <alignment vertical="top" wrapText="1"/>
      <protection/>
    </xf>
    <xf numFmtId="0" fontId="2" fillId="36" borderId="10" xfId="0" applyFont="1" applyFill="1" applyBorder="1" applyAlignment="1" applyProtection="1">
      <alignment horizontal="right" vertical="top" wrapText="1"/>
      <protection locked="0"/>
    </xf>
    <xf numFmtId="0" fontId="5" fillId="34" borderId="10" xfId="0" applyFont="1" applyFill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2" fillId="34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vertical="top"/>
      <protection/>
    </xf>
    <xf numFmtId="164" fontId="5" fillId="0" borderId="10" xfId="0" applyNumberFormat="1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34" borderId="15" xfId="0" applyFont="1" applyFill="1" applyBorder="1" applyAlignment="1" applyProtection="1">
      <alignment vertical="top" wrapText="1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lissat\Local%20Settings\Temporary%20Internet%20Files\OLK2\CTCAC%20Copy%20of%20appl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 "/>
      <sheetName val="Instructions"/>
      <sheetName val="Application"/>
      <sheetName val="Sources and Uses Budget"/>
      <sheetName val="Basis and Credits"/>
      <sheetName val="Points System"/>
      <sheetName val="Checklist Items "/>
    </sheetNames>
    <sheetDataSet>
      <sheetData sheetId="2">
        <row r="526">
          <cell r="B526" t="str">
            <v>1)</v>
          </cell>
        </row>
        <row r="527">
          <cell r="B527" t="str">
            <v>2)</v>
          </cell>
        </row>
        <row r="528">
          <cell r="B528" t="str">
            <v>3)</v>
          </cell>
        </row>
        <row r="529">
          <cell r="B529" t="str">
            <v>4)</v>
          </cell>
        </row>
        <row r="530">
          <cell r="B530" t="str">
            <v>5)</v>
          </cell>
        </row>
        <row r="531">
          <cell r="B531" t="str">
            <v>6)</v>
          </cell>
        </row>
        <row r="532">
          <cell r="B532" t="str">
            <v>7)</v>
          </cell>
        </row>
        <row r="533">
          <cell r="B533" t="str">
            <v>8)</v>
          </cell>
        </row>
        <row r="534">
          <cell r="B534" t="str">
            <v>9)</v>
          </cell>
        </row>
        <row r="535">
          <cell r="B535" t="str">
            <v>10)</v>
          </cell>
        </row>
        <row r="536">
          <cell r="B536" t="str">
            <v>11)</v>
          </cell>
        </row>
        <row r="580">
          <cell r="B580" t="str">
            <v>Is the Lender/Source Committed?</v>
          </cell>
        </row>
        <row r="582">
          <cell r="B582" t="str">
            <v>Lender/Source:</v>
          </cell>
        </row>
        <row r="583">
          <cell r="B583" t="str">
            <v>Street Address:</v>
          </cell>
        </row>
        <row r="584">
          <cell r="B584" t="str">
            <v>City:</v>
          </cell>
        </row>
        <row r="585">
          <cell r="B585" t="str">
            <v>Contact Name:</v>
          </cell>
        </row>
        <row r="586">
          <cell r="B586" t="str">
            <v>Phone Number:</v>
          </cell>
        </row>
        <row r="587">
          <cell r="B587" t="str">
            <v>Type of Financing:</v>
          </cell>
        </row>
        <row r="588">
          <cell r="B588" t="str">
            <v>Is the Lender/Source Committed?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A15" sqref="A15"/>
    </sheetView>
  </sheetViews>
  <sheetFormatPr defaultColWidth="0" defaultRowHeight="12.75" customHeight="1" zeroHeight="1"/>
  <cols>
    <col min="1" max="1" width="31.28125" style="16" customWidth="1"/>
    <col min="2" max="2" width="12.140625" style="15" customWidth="1"/>
    <col min="3" max="3" width="12.00390625" style="15" customWidth="1"/>
    <col min="4" max="18" width="12.140625" style="15" customWidth="1"/>
    <col min="19" max="19" width="12.421875" style="15" customWidth="1"/>
    <col min="20" max="20" width="0.2890625" style="14" customWidth="1"/>
    <col min="21" max="16384" width="0" style="15" hidden="1" customWidth="1"/>
  </cols>
  <sheetData>
    <row r="1" spans="1:20" s="7" customFormat="1" ht="15.75">
      <c r="A1" s="1" t="s">
        <v>89</v>
      </c>
      <c r="B1" s="2"/>
      <c r="C1" s="2"/>
      <c r="D1" s="2"/>
      <c r="E1" s="3"/>
      <c r="F1" s="41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"/>
      <c r="S1" s="5"/>
      <c r="T1" s="6"/>
    </row>
    <row r="2" spans="1:20" s="9" customFormat="1" ht="71.25" customHeight="1">
      <c r="A2" s="8"/>
      <c r="B2" s="9" t="s">
        <v>1</v>
      </c>
      <c r="C2" s="9" t="s">
        <v>2</v>
      </c>
      <c r="D2" s="9" t="s">
        <v>3</v>
      </c>
      <c r="E2" s="9" t="s">
        <v>4</v>
      </c>
      <c r="F2" s="10" t="str">
        <f>'[1]Application'!B526&amp;'[1]Application'!C526</f>
        <v>1)</v>
      </c>
      <c r="G2" s="10" t="str">
        <f>'[1]Application'!B527&amp;'[1]Application'!C527</f>
        <v>2)</v>
      </c>
      <c r="H2" s="10" t="str">
        <f>'[1]Application'!B528&amp;'[1]Application'!C528</f>
        <v>3)</v>
      </c>
      <c r="I2" s="10" t="str">
        <f>'[1]Application'!B529&amp;'[1]Application'!C529</f>
        <v>4)</v>
      </c>
      <c r="J2" s="10" t="str">
        <f>'[1]Application'!B530&amp;'[1]Application'!C530</f>
        <v>5)</v>
      </c>
      <c r="K2" s="10" t="str">
        <f>'[1]Application'!B531&amp;'[1]Application'!C531</f>
        <v>6)</v>
      </c>
      <c r="L2" s="10" t="str">
        <f>'[1]Application'!B532&amp;'[1]Application'!C532</f>
        <v>7)</v>
      </c>
      <c r="M2" s="10" t="str">
        <f>'[1]Application'!B533&amp;'[1]Application'!C533</f>
        <v>8)</v>
      </c>
      <c r="N2" s="10" t="str">
        <f>'[1]Application'!B534&amp;'[1]Application'!C534</f>
        <v>9)</v>
      </c>
      <c r="O2" s="10" t="str">
        <f>'[1]Application'!B535&amp;'[1]Application'!C535</f>
        <v>10)</v>
      </c>
      <c r="P2" s="10" t="str">
        <f>'[1]Application'!B536&amp;'[1]Application'!C536</f>
        <v>11)</v>
      </c>
      <c r="Q2" s="10" t="s">
        <v>5</v>
      </c>
      <c r="R2" s="9" t="s">
        <v>6</v>
      </c>
      <c r="S2" s="9" t="s">
        <v>7</v>
      </c>
      <c r="T2" s="11"/>
    </row>
    <row r="3" spans="1:19" ht="12.75">
      <c r="A3" s="12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>
      <c r="A4" s="16" t="s">
        <v>9</v>
      </c>
      <c r="B4" s="17">
        <f>SUM(C4+D4)</f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>
        <f>SUM(E4:P4)</f>
        <v>0</v>
      </c>
      <c r="R4" s="19"/>
      <c r="S4" s="19"/>
    </row>
    <row r="5" spans="1:19" ht="12.75">
      <c r="A5" s="16" t="s">
        <v>10</v>
      </c>
      <c r="B5" s="17">
        <f>SUM(C5+D5)</f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>
        <f>SUM(E5:P5)</f>
        <v>0</v>
      </c>
      <c r="R5" s="19"/>
      <c r="S5" s="19"/>
    </row>
    <row r="6" spans="1:19" ht="12.75">
      <c r="A6" s="16" t="s">
        <v>11</v>
      </c>
      <c r="B6" s="17">
        <f>SUM(C6+D6)</f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>
        <f>SUM(E6:P6)</f>
        <v>0</v>
      </c>
      <c r="R6" s="19"/>
      <c r="S6" s="19"/>
    </row>
    <row r="7" spans="1:19" ht="12.75">
      <c r="A7" s="16" t="s">
        <v>12</v>
      </c>
      <c r="B7" s="17">
        <f>SUM(C7+D7)</f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f>SUM(E7:P7)</f>
        <v>0</v>
      </c>
      <c r="R7" s="19"/>
      <c r="S7" s="19"/>
    </row>
    <row r="8" spans="1:19" ht="12.75">
      <c r="A8" s="20" t="s">
        <v>13</v>
      </c>
      <c r="B8" s="17">
        <f>SUM(C8:D8)</f>
        <v>0</v>
      </c>
      <c r="C8" s="17">
        <f aca="true" t="shared" si="0" ref="C8:Q8">SUM(C4:C7)</f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9"/>
      <c r="S8" s="19"/>
    </row>
    <row r="9" spans="1:19" ht="12.75">
      <c r="A9" s="16" t="s">
        <v>14</v>
      </c>
      <c r="B9" s="17">
        <f>SUM(C9+D9)</f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f>SUM(E9:P9)</f>
        <v>0</v>
      </c>
      <c r="R9" s="19"/>
      <c r="S9" s="18"/>
    </row>
    <row r="10" spans="1:19" ht="12.75">
      <c r="A10" s="16" t="s">
        <v>15</v>
      </c>
      <c r="B10" s="17">
        <f>SUM(C10+D10)</f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>
        <f>SUM(E10:P10)</f>
        <v>0</v>
      </c>
      <c r="R10" s="19"/>
      <c r="S10" s="18"/>
    </row>
    <row r="11" spans="1:19" ht="12.75">
      <c r="A11" s="20" t="s">
        <v>16</v>
      </c>
      <c r="B11" s="17">
        <f>SUM(C11:D11)</f>
        <v>0</v>
      </c>
      <c r="C11" s="17">
        <f aca="true" t="shared" si="1" ref="C11:Q11">SUM(C9:C10)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9"/>
      <c r="S11" s="21">
        <f>SUM(S9:S10)-R11</f>
        <v>0</v>
      </c>
    </row>
    <row r="12" spans="1:19" ht="25.5">
      <c r="A12" s="20" t="s">
        <v>17</v>
      </c>
      <c r="B12" s="17">
        <f aca="true" t="shared" si="2" ref="B12:Q12">SUM(B8+B11)</f>
        <v>0</v>
      </c>
      <c r="C12" s="17">
        <f t="shared" si="2"/>
        <v>0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9"/>
      <c r="S12" s="19"/>
    </row>
    <row r="13" spans="1:19" ht="12.75">
      <c r="A13" s="12" t="s">
        <v>18</v>
      </c>
      <c r="B13" s="13"/>
      <c r="C13" s="13"/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3"/>
      <c r="S13" s="13"/>
    </row>
    <row r="14" spans="1:19" ht="12.75">
      <c r="A14" s="16" t="s">
        <v>19</v>
      </c>
      <c r="B14" s="17">
        <f aca="true" t="shared" si="3" ref="B14:B21">SUM(C14+D14)</f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f aca="true" t="shared" si="4" ref="Q14:Q20">SUM(E14:P14)</f>
        <v>0</v>
      </c>
      <c r="R14" s="18"/>
      <c r="S14" s="18"/>
    </row>
    <row r="15" spans="1:19" ht="12.75">
      <c r="A15" s="16" t="s">
        <v>20</v>
      </c>
      <c r="B15" s="17">
        <f t="shared" si="3"/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f t="shared" si="4"/>
        <v>0</v>
      </c>
      <c r="R15" s="18"/>
      <c r="S15" s="18"/>
    </row>
    <row r="16" spans="1:19" ht="12.75">
      <c r="A16" s="16" t="s">
        <v>21</v>
      </c>
      <c r="B16" s="17">
        <f t="shared" si="3"/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f t="shared" si="4"/>
        <v>0</v>
      </c>
      <c r="R16" s="18"/>
      <c r="S16" s="18"/>
    </row>
    <row r="17" spans="1:19" ht="12.75">
      <c r="A17" s="16" t="s">
        <v>22</v>
      </c>
      <c r="B17" s="17">
        <f t="shared" si="3"/>
        <v>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f t="shared" si="4"/>
        <v>0</v>
      </c>
      <c r="R17" s="18"/>
      <c r="S17" s="18"/>
    </row>
    <row r="18" spans="1:19" ht="12.75">
      <c r="A18" s="16" t="s">
        <v>23</v>
      </c>
      <c r="B18" s="17">
        <f t="shared" si="3"/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 t="shared" si="4"/>
        <v>0</v>
      </c>
      <c r="R18" s="18"/>
      <c r="S18" s="18"/>
    </row>
    <row r="19" spans="1:19" ht="12.75">
      <c r="A19" s="16" t="s">
        <v>24</v>
      </c>
      <c r="B19" s="17">
        <f t="shared" si="3"/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f t="shared" si="4"/>
        <v>0</v>
      </c>
      <c r="R19" s="18"/>
      <c r="S19" s="18"/>
    </row>
    <row r="20" spans="1:19" ht="12.75">
      <c r="A20" s="16" t="s">
        <v>25</v>
      </c>
      <c r="B20" s="17">
        <f t="shared" si="3"/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f t="shared" si="4"/>
        <v>0</v>
      </c>
      <c r="R20" s="18"/>
      <c r="S20" s="18"/>
    </row>
    <row r="21" spans="1:19" ht="12.75">
      <c r="A21" s="20" t="s">
        <v>26</v>
      </c>
      <c r="B21" s="17">
        <f t="shared" si="3"/>
        <v>0</v>
      </c>
      <c r="C21" s="17">
        <f aca="true" t="shared" si="5" ref="C21:S21">SUM(C14:C20)</f>
        <v>0</v>
      </c>
      <c r="D21" s="17">
        <f t="shared" si="5"/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21">
        <f t="shared" si="5"/>
        <v>0</v>
      </c>
      <c r="S21" s="21">
        <f t="shared" si="5"/>
        <v>0</v>
      </c>
    </row>
    <row r="22" spans="1:19" ht="12.75">
      <c r="A22" s="20" t="s">
        <v>27</v>
      </c>
      <c r="B22" s="17">
        <f>SUM(C22:D22)</f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f>SUM(E22:P22)</f>
        <v>0</v>
      </c>
      <c r="R22" s="18"/>
      <c r="S22" s="18"/>
    </row>
    <row r="23" spans="1:19" ht="12.75">
      <c r="A23" s="12" t="s">
        <v>28</v>
      </c>
      <c r="B23" s="13"/>
      <c r="C23" s="13"/>
      <c r="D23" s="1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3"/>
      <c r="S23" s="13"/>
    </row>
    <row r="24" spans="1:19" ht="12.75">
      <c r="A24" s="16" t="s">
        <v>19</v>
      </c>
      <c r="B24" s="17">
        <f aca="true" t="shared" si="6" ref="B24:B31">SUM(C24+D24)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f aca="true" t="shared" si="7" ref="Q24:Q30">SUM(E24:P24)</f>
        <v>0</v>
      </c>
      <c r="R24" s="18"/>
      <c r="S24" s="18"/>
    </row>
    <row r="25" spans="1:19" ht="12.75">
      <c r="A25" s="16" t="s">
        <v>20</v>
      </c>
      <c r="B25" s="17">
        <f t="shared" si="6"/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f t="shared" si="7"/>
        <v>0</v>
      </c>
      <c r="R25" s="18"/>
      <c r="S25" s="18"/>
    </row>
    <row r="26" spans="1:19" ht="12.75">
      <c r="A26" s="16" t="s">
        <v>21</v>
      </c>
      <c r="B26" s="17">
        <f t="shared" si="6"/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f t="shared" si="7"/>
        <v>0</v>
      </c>
      <c r="R26" s="18"/>
      <c r="S26" s="18"/>
    </row>
    <row r="27" spans="1:19" ht="12.75">
      <c r="A27" s="16" t="s">
        <v>22</v>
      </c>
      <c r="B27" s="17">
        <f t="shared" si="6"/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f t="shared" si="7"/>
        <v>0</v>
      </c>
      <c r="R27" s="18"/>
      <c r="S27" s="18"/>
    </row>
    <row r="28" spans="1:19" ht="12.75">
      <c r="A28" s="16" t="s">
        <v>23</v>
      </c>
      <c r="B28" s="17">
        <f t="shared" si="6"/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f t="shared" si="7"/>
        <v>0</v>
      </c>
      <c r="R28" s="18"/>
      <c r="S28" s="18"/>
    </row>
    <row r="29" spans="1:19" ht="12.75">
      <c r="A29" s="16" t="s">
        <v>24</v>
      </c>
      <c r="B29" s="17">
        <f t="shared" si="6"/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f t="shared" si="7"/>
        <v>0</v>
      </c>
      <c r="R29" s="18"/>
      <c r="S29" s="18"/>
    </row>
    <row r="30" spans="1:19" ht="12.75">
      <c r="A30" s="16" t="s">
        <v>25</v>
      </c>
      <c r="B30" s="17">
        <f t="shared" si="6"/>
        <v>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f t="shared" si="7"/>
        <v>0</v>
      </c>
      <c r="R30" s="18"/>
      <c r="S30" s="18"/>
    </row>
    <row r="31" spans="1:19" ht="25.5">
      <c r="A31" s="20" t="s">
        <v>29</v>
      </c>
      <c r="B31" s="17">
        <f t="shared" si="6"/>
        <v>0</v>
      </c>
      <c r="C31" s="17">
        <f aca="true" t="shared" si="8" ref="C31:S31">SUM(C24:C30)</f>
        <v>0</v>
      </c>
      <c r="D31" s="17">
        <f t="shared" si="8"/>
        <v>0</v>
      </c>
      <c r="E31" s="17">
        <f t="shared" si="8"/>
        <v>0</v>
      </c>
      <c r="F31" s="17">
        <f t="shared" si="8"/>
        <v>0</v>
      </c>
      <c r="G31" s="17">
        <f t="shared" si="8"/>
        <v>0</v>
      </c>
      <c r="H31" s="17">
        <f t="shared" si="8"/>
        <v>0</v>
      </c>
      <c r="I31" s="17">
        <f t="shared" si="8"/>
        <v>0</v>
      </c>
      <c r="J31" s="17">
        <f t="shared" si="8"/>
        <v>0</v>
      </c>
      <c r="K31" s="17">
        <f t="shared" si="8"/>
        <v>0</v>
      </c>
      <c r="L31" s="17">
        <f t="shared" si="8"/>
        <v>0</v>
      </c>
      <c r="M31" s="17">
        <f t="shared" si="8"/>
        <v>0</v>
      </c>
      <c r="N31" s="17">
        <f t="shared" si="8"/>
        <v>0</v>
      </c>
      <c r="O31" s="17">
        <f t="shared" si="8"/>
        <v>0</v>
      </c>
      <c r="P31" s="17">
        <f t="shared" si="8"/>
        <v>0</v>
      </c>
      <c r="Q31" s="17">
        <f t="shared" si="8"/>
        <v>0</v>
      </c>
      <c r="R31" s="21">
        <f t="shared" si="8"/>
        <v>0</v>
      </c>
      <c r="S31" s="21">
        <f t="shared" si="8"/>
        <v>0</v>
      </c>
    </row>
    <row r="32" spans="1:19" ht="12.75">
      <c r="A32" s="12" t="s">
        <v>30</v>
      </c>
      <c r="B32" s="13"/>
      <c r="C32" s="13"/>
      <c r="D32" s="1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3"/>
      <c r="S32" s="13"/>
    </row>
    <row r="33" spans="1:19" ht="12.75">
      <c r="A33" s="16" t="s">
        <v>31</v>
      </c>
      <c r="B33" s="17">
        <f>SUM(C33+D33)</f>
        <v>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f>SUM(E33:P33)</f>
        <v>0</v>
      </c>
      <c r="R33" s="18"/>
      <c r="S33" s="18"/>
    </row>
    <row r="34" spans="1:19" ht="12.75">
      <c r="A34" s="16" t="s">
        <v>32</v>
      </c>
      <c r="B34" s="17">
        <f>SUM(C34+D34)</f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f>SUM(E34:P34)</f>
        <v>0</v>
      </c>
      <c r="R34" s="18"/>
      <c r="S34" s="18"/>
    </row>
    <row r="35" spans="1:19" ht="12.75">
      <c r="A35" s="20" t="s">
        <v>33</v>
      </c>
      <c r="B35" s="17">
        <f>SUM(C35:D35)</f>
        <v>0</v>
      </c>
      <c r="C35" s="17">
        <f>SUM(C32:C34)</f>
        <v>0</v>
      </c>
      <c r="D35" s="17">
        <f>SUM(D32:D34)</f>
        <v>0</v>
      </c>
      <c r="E35" s="17">
        <f aca="true" t="shared" si="9" ref="E35:S35">SUM(E33:E34)</f>
        <v>0</v>
      </c>
      <c r="F35" s="17">
        <f t="shared" si="9"/>
        <v>0</v>
      </c>
      <c r="G35" s="17">
        <f t="shared" si="9"/>
        <v>0</v>
      </c>
      <c r="H35" s="17">
        <f t="shared" si="9"/>
        <v>0</v>
      </c>
      <c r="I35" s="17">
        <f t="shared" si="9"/>
        <v>0</v>
      </c>
      <c r="J35" s="17">
        <f t="shared" si="9"/>
        <v>0</v>
      </c>
      <c r="K35" s="17">
        <f t="shared" si="9"/>
        <v>0</v>
      </c>
      <c r="L35" s="17">
        <f t="shared" si="9"/>
        <v>0</v>
      </c>
      <c r="M35" s="17">
        <f t="shared" si="9"/>
        <v>0</v>
      </c>
      <c r="N35" s="17">
        <f t="shared" si="9"/>
        <v>0</v>
      </c>
      <c r="O35" s="17">
        <f t="shared" si="9"/>
        <v>0</v>
      </c>
      <c r="P35" s="17">
        <f t="shared" si="9"/>
        <v>0</v>
      </c>
      <c r="Q35" s="17">
        <f t="shared" si="9"/>
        <v>0</v>
      </c>
      <c r="R35" s="21">
        <f t="shared" si="9"/>
        <v>0</v>
      </c>
      <c r="S35" s="21">
        <f t="shared" si="9"/>
        <v>0</v>
      </c>
    </row>
    <row r="36" spans="1:19" ht="12.75">
      <c r="A36" s="20" t="s">
        <v>34</v>
      </c>
      <c r="B36" s="17">
        <f>SUM(C36:D36)</f>
        <v>0</v>
      </c>
      <c r="C36" s="18"/>
      <c r="D36" s="18"/>
      <c r="E36" s="18"/>
      <c r="F36" s="18">
        <v>0</v>
      </c>
      <c r="G36" s="18"/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f>SUM(E36:P36)</f>
        <v>0</v>
      </c>
      <c r="R36" s="18"/>
      <c r="S36" s="18"/>
    </row>
    <row r="37" spans="1:19" ht="25.5">
      <c r="A37" s="12" t="s">
        <v>35</v>
      </c>
      <c r="B37" s="13"/>
      <c r="C37" s="13"/>
      <c r="D37" s="1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3"/>
      <c r="S37" s="13"/>
    </row>
    <row r="38" spans="1:19" ht="12.75">
      <c r="A38" s="16" t="s">
        <v>36</v>
      </c>
      <c r="B38" s="17">
        <f aca="true" t="shared" si="10" ref="B38:B46">SUM(C38+D38)</f>
        <v>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f aca="true" t="shared" si="11" ref="Q38:Q46">SUM(E38:P38)</f>
        <v>0</v>
      </c>
      <c r="R38" s="18"/>
      <c r="S38" s="18"/>
    </row>
    <row r="39" spans="1:19" ht="12.75">
      <c r="A39" s="16" t="s">
        <v>37</v>
      </c>
      <c r="B39" s="17">
        <f t="shared" si="10"/>
        <v>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f t="shared" si="11"/>
        <v>0</v>
      </c>
      <c r="R39" s="18"/>
      <c r="S39" s="18"/>
    </row>
    <row r="40" spans="1:19" ht="25.5">
      <c r="A40" s="16" t="s">
        <v>38</v>
      </c>
      <c r="B40" s="17">
        <f t="shared" si="10"/>
        <v>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f t="shared" si="11"/>
        <v>0</v>
      </c>
      <c r="R40" s="18"/>
      <c r="S40" s="18"/>
    </row>
    <row r="41" spans="1:19" ht="12.75">
      <c r="A41" s="16" t="s">
        <v>39</v>
      </c>
      <c r="B41" s="17">
        <f t="shared" si="10"/>
        <v>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f t="shared" si="11"/>
        <v>0</v>
      </c>
      <c r="R41" s="18"/>
      <c r="S41" s="18"/>
    </row>
    <row r="42" spans="1:19" ht="12.75">
      <c r="A42" s="16" t="s">
        <v>40</v>
      </c>
      <c r="B42" s="17">
        <f t="shared" si="10"/>
        <v>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f t="shared" si="11"/>
        <v>0</v>
      </c>
      <c r="R42" s="18"/>
      <c r="S42" s="18"/>
    </row>
    <row r="43" spans="1:19" ht="12.75">
      <c r="A43" s="16" t="s">
        <v>41</v>
      </c>
      <c r="B43" s="17">
        <f t="shared" si="10"/>
        <v>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f t="shared" si="11"/>
        <v>0</v>
      </c>
      <c r="R43" s="18"/>
      <c r="S43" s="18"/>
    </row>
    <row r="44" spans="1:19" ht="12.75">
      <c r="A44" s="16" t="s">
        <v>42</v>
      </c>
      <c r="B44" s="17">
        <f t="shared" si="10"/>
        <v>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>
        <f t="shared" si="11"/>
        <v>0</v>
      </c>
      <c r="R44" s="18"/>
      <c r="S44" s="18"/>
    </row>
    <row r="45" spans="1:19" ht="12.75">
      <c r="A45" s="23" t="s">
        <v>43</v>
      </c>
      <c r="B45" s="17">
        <f t="shared" si="10"/>
        <v>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>
        <f t="shared" si="11"/>
        <v>0</v>
      </c>
      <c r="R45" s="18"/>
      <c r="S45" s="18"/>
    </row>
    <row r="46" spans="1:19" ht="12.75">
      <c r="A46" s="23" t="s">
        <v>43</v>
      </c>
      <c r="B46" s="17">
        <f t="shared" si="10"/>
        <v>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f t="shared" si="11"/>
        <v>0</v>
      </c>
      <c r="R46" s="18"/>
      <c r="S46" s="18"/>
    </row>
    <row r="47" spans="1:20" s="25" customFormat="1" ht="25.5">
      <c r="A47" s="20" t="s">
        <v>44</v>
      </c>
      <c r="B47" s="21">
        <f>SUM(C47:D47)</f>
        <v>0</v>
      </c>
      <c r="C47" s="21">
        <f aca="true" t="shared" si="12" ref="C47:S47">SUM(C38:C46)</f>
        <v>0</v>
      </c>
      <c r="D47" s="21">
        <f t="shared" si="12"/>
        <v>0</v>
      </c>
      <c r="E47" s="21">
        <f t="shared" si="12"/>
        <v>0</v>
      </c>
      <c r="F47" s="21">
        <f t="shared" si="12"/>
        <v>0</v>
      </c>
      <c r="G47" s="21">
        <f t="shared" si="12"/>
        <v>0</v>
      </c>
      <c r="H47" s="21">
        <f t="shared" si="12"/>
        <v>0</v>
      </c>
      <c r="I47" s="21">
        <f t="shared" si="12"/>
        <v>0</v>
      </c>
      <c r="J47" s="21">
        <f t="shared" si="12"/>
        <v>0</v>
      </c>
      <c r="K47" s="21">
        <f t="shared" si="12"/>
        <v>0</v>
      </c>
      <c r="L47" s="21">
        <f t="shared" si="12"/>
        <v>0</v>
      </c>
      <c r="M47" s="21">
        <f t="shared" si="12"/>
        <v>0</v>
      </c>
      <c r="N47" s="21">
        <f t="shared" si="12"/>
        <v>0</v>
      </c>
      <c r="O47" s="21">
        <f t="shared" si="12"/>
        <v>0</v>
      </c>
      <c r="P47" s="21">
        <f t="shared" si="12"/>
        <v>0</v>
      </c>
      <c r="Q47" s="21">
        <f t="shared" si="12"/>
        <v>0</v>
      </c>
      <c r="R47" s="21">
        <f t="shared" si="12"/>
        <v>0</v>
      </c>
      <c r="S47" s="21">
        <f t="shared" si="12"/>
        <v>0</v>
      </c>
      <c r="T47" s="24"/>
    </row>
    <row r="48" spans="1:19" ht="12.75">
      <c r="A48" s="12" t="s">
        <v>45</v>
      </c>
      <c r="B48" s="13"/>
      <c r="C48" s="13"/>
      <c r="D48" s="1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3"/>
      <c r="S48" s="13"/>
    </row>
    <row r="49" spans="1:19" ht="12.75">
      <c r="A49" s="16" t="s">
        <v>46</v>
      </c>
      <c r="B49" s="17">
        <f aca="true" t="shared" si="13" ref="B49:B54">SUM(C49+D49)</f>
        <v>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f aca="true" t="shared" si="14" ref="Q49:Q54">SUM(E49:P49)</f>
        <v>0</v>
      </c>
      <c r="R49" s="19"/>
      <c r="S49" s="19"/>
    </row>
    <row r="50" spans="1:19" ht="25.5">
      <c r="A50" s="16" t="s">
        <v>38</v>
      </c>
      <c r="B50" s="17">
        <f t="shared" si="13"/>
        <v>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>
        <f t="shared" si="14"/>
        <v>0</v>
      </c>
      <c r="R50" s="19"/>
      <c r="S50" s="19"/>
    </row>
    <row r="51" spans="1:19" ht="12.75">
      <c r="A51" s="16" t="s">
        <v>42</v>
      </c>
      <c r="B51" s="17">
        <f t="shared" si="13"/>
        <v>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>
        <f t="shared" si="14"/>
        <v>0</v>
      </c>
      <c r="R51" s="19"/>
      <c r="S51" s="19"/>
    </row>
    <row r="52" spans="1:19" ht="12.75">
      <c r="A52" s="16" t="s">
        <v>47</v>
      </c>
      <c r="B52" s="17">
        <f t="shared" si="13"/>
        <v>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>
        <f t="shared" si="14"/>
        <v>0</v>
      </c>
      <c r="R52" s="19"/>
      <c r="S52" s="19"/>
    </row>
    <row r="53" spans="1:19" ht="12.75">
      <c r="A53" s="23" t="s">
        <v>43</v>
      </c>
      <c r="B53" s="17">
        <f t="shared" si="13"/>
        <v>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f t="shared" si="14"/>
        <v>0</v>
      </c>
      <c r="R53" s="19"/>
      <c r="S53" s="19"/>
    </row>
    <row r="54" spans="1:19" ht="12.75">
      <c r="A54" s="23" t="s">
        <v>43</v>
      </c>
      <c r="B54" s="17">
        <f t="shared" si="13"/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f t="shared" si="14"/>
        <v>0</v>
      </c>
      <c r="R54" s="19"/>
      <c r="S54" s="19"/>
    </row>
    <row r="55" spans="1:19" ht="13.5" customHeight="1">
      <c r="A55" s="20" t="s">
        <v>48</v>
      </c>
      <c r="B55" s="17">
        <f>SUM(C55:D55)</f>
        <v>0</v>
      </c>
      <c r="C55" s="17">
        <f aca="true" t="shared" si="15" ref="C55:Q55">SUM(C49:C54)</f>
        <v>0</v>
      </c>
      <c r="D55" s="17">
        <f t="shared" si="15"/>
        <v>0</v>
      </c>
      <c r="E55" s="17">
        <f t="shared" si="15"/>
        <v>0</v>
      </c>
      <c r="F55" s="17">
        <f t="shared" si="15"/>
        <v>0</v>
      </c>
      <c r="G55" s="17">
        <f t="shared" si="15"/>
        <v>0</v>
      </c>
      <c r="H55" s="17">
        <f t="shared" si="15"/>
        <v>0</v>
      </c>
      <c r="I55" s="17">
        <f t="shared" si="15"/>
        <v>0</v>
      </c>
      <c r="J55" s="17">
        <f t="shared" si="15"/>
        <v>0</v>
      </c>
      <c r="K55" s="17">
        <f t="shared" si="15"/>
        <v>0</v>
      </c>
      <c r="L55" s="17">
        <f t="shared" si="15"/>
        <v>0</v>
      </c>
      <c r="M55" s="17">
        <f t="shared" si="15"/>
        <v>0</v>
      </c>
      <c r="N55" s="17">
        <f t="shared" si="15"/>
        <v>0</v>
      </c>
      <c r="O55" s="17">
        <f t="shared" si="15"/>
        <v>0</v>
      </c>
      <c r="P55" s="17">
        <f t="shared" si="15"/>
        <v>0</v>
      </c>
      <c r="Q55" s="17">
        <f t="shared" si="15"/>
        <v>0</v>
      </c>
      <c r="R55" s="19"/>
      <c r="S55" s="19"/>
    </row>
    <row r="56" spans="1:20" s="7" customFormat="1" ht="15.75">
      <c r="A56" s="1" t="s">
        <v>88</v>
      </c>
      <c r="B56" s="2"/>
      <c r="C56" s="2"/>
      <c r="D56" s="2"/>
      <c r="E56" s="3"/>
      <c r="F56" s="41" t="s">
        <v>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  <c r="R56" s="4"/>
      <c r="S56" s="5"/>
      <c r="T56" s="6"/>
    </row>
    <row r="57" spans="1:20" s="9" customFormat="1" ht="71.25" customHeight="1">
      <c r="A57" s="8"/>
      <c r="B57" s="9" t="s">
        <v>1</v>
      </c>
      <c r="C57" s="9" t="s">
        <v>2</v>
      </c>
      <c r="D57" s="9" t="s">
        <v>3</v>
      </c>
      <c r="E57" s="9" t="s">
        <v>4</v>
      </c>
      <c r="F57" s="10" t="str">
        <f>'[1]Application'!B580&amp;'[1]Application'!C580</f>
        <v>Is the Lender/Source Committed?</v>
      </c>
      <c r="G57" s="10">
        <f>'[1]Application'!B581&amp;'[1]Application'!C581</f>
      </c>
      <c r="H57" s="10" t="str">
        <f>'[1]Application'!B582&amp;'[1]Application'!C582</f>
        <v>Lender/Source:</v>
      </c>
      <c r="I57" s="10" t="str">
        <f>'[1]Application'!B583&amp;'[1]Application'!C583</f>
        <v>Street Address:</v>
      </c>
      <c r="J57" s="10" t="str">
        <f>'[1]Application'!B584&amp;'[1]Application'!C584</f>
        <v>City:</v>
      </c>
      <c r="K57" s="10" t="str">
        <f>'[1]Application'!B585&amp;'[1]Application'!C585</f>
        <v>Contact Name:</v>
      </c>
      <c r="L57" s="10" t="str">
        <f>'[1]Application'!B586&amp;'[1]Application'!C586</f>
        <v>Phone Number:</v>
      </c>
      <c r="M57" s="10" t="str">
        <f>'[1]Application'!B587&amp;'[1]Application'!C587</f>
        <v>Type of Financing:</v>
      </c>
      <c r="N57" s="10" t="str">
        <f>'[1]Application'!B588&amp;'[1]Application'!C588</f>
        <v>Is the Lender/Source Committed?</v>
      </c>
      <c r="O57" s="10">
        <f>'[1]Application'!B589&amp;'[1]Application'!C589</f>
      </c>
      <c r="P57" s="10">
        <f>'[1]Application'!B590&amp;'[1]Application'!C590</f>
      </c>
      <c r="Q57" s="10" t="s">
        <v>5</v>
      </c>
      <c r="R57" s="9" t="s">
        <v>6</v>
      </c>
      <c r="S57" s="9" t="s">
        <v>7</v>
      </c>
      <c r="T57" s="11"/>
    </row>
    <row r="58" spans="1:19" ht="15.75">
      <c r="A58" s="26" t="s">
        <v>49</v>
      </c>
      <c r="B58" s="17">
        <f aca="true" t="shared" si="16" ref="B58:Q58">SUM(B8+B11+B21+B22+B31+B35+B36+B47+B55)</f>
        <v>0</v>
      </c>
      <c r="C58" s="17">
        <f t="shared" si="16"/>
        <v>0</v>
      </c>
      <c r="D58" s="17">
        <f t="shared" si="16"/>
        <v>0</v>
      </c>
      <c r="E58" s="17">
        <f t="shared" si="16"/>
        <v>0</v>
      </c>
      <c r="F58" s="17">
        <f t="shared" si="16"/>
        <v>0</v>
      </c>
      <c r="G58" s="17">
        <f t="shared" si="16"/>
        <v>0</v>
      </c>
      <c r="H58" s="17">
        <f t="shared" si="16"/>
        <v>0</v>
      </c>
      <c r="I58" s="17">
        <f t="shared" si="16"/>
        <v>0</v>
      </c>
      <c r="J58" s="17">
        <f t="shared" si="16"/>
        <v>0</v>
      </c>
      <c r="K58" s="17">
        <f t="shared" si="16"/>
        <v>0</v>
      </c>
      <c r="L58" s="17">
        <f t="shared" si="16"/>
        <v>0</v>
      </c>
      <c r="M58" s="17">
        <f t="shared" si="16"/>
        <v>0</v>
      </c>
      <c r="N58" s="17">
        <f t="shared" si="16"/>
        <v>0</v>
      </c>
      <c r="O58" s="17">
        <f t="shared" si="16"/>
        <v>0</v>
      </c>
      <c r="P58" s="17">
        <f t="shared" si="16"/>
        <v>0</v>
      </c>
      <c r="Q58" s="17">
        <f t="shared" si="16"/>
        <v>0</v>
      </c>
      <c r="R58" s="17">
        <f>SUM(R21+R22+R31+R35+R36+R47)</f>
        <v>0</v>
      </c>
      <c r="S58" s="17">
        <f>SUM(S11+S21+S22+S31+S35+S36+S47)</f>
        <v>0</v>
      </c>
    </row>
    <row r="59" spans="1:19" ht="12.75">
      <c r="A59" s="12" t="s">
        <v>50</v>
      </c>
      <c r="B59" s="13"/>
      <c r="C59" s="13"/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13"/>
      <c r="S59" s="13"/>
    </row>
    <row r="60" spans="1:19" ht="12.75">
      <c r="A60" s="16" t="s">
        <v>51</v>
      </c>
      <c r="B60" s="17">
        <f>SUM(C60+D60)</f>
        <v>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f>SUM(E60:P60)</f>
        <v>0</v>
      </c>
      <c r="R60" s="18"/>
      <c r="S60" s="18"/>
    </row>
    <row r="61" spans="1:19" ht="12.75">
      <c r="A61" s="23" t="s">
        <v>43</v>
      </c>
      <c r="B61" s="17">
        <f>SUM(C61+D61)</f>
        <v>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f>SUM(E61:P61)</f>
        <v>0</v>
      </c>
      <c r="R61" s="18"/>
      <c r="S61" s="18"/>
    </row>
    <row r="62" spans="1:19" ht="12.75">
      <c r="A62" s="20" t="s">
        <v>52</v>
      </c>
      <c r="B62" s="17">
        <f>SUM(C62:D62)</f>
        <v>0</v>
      </c>
      <c r="C62" s="17">
        <f>SUM(C59:C61)</f>
        <v>0</v>
      </c>
      <c r="D62" s="17">
        <f>SUM(D59:D61)</f>
        <v>0</v>
      </c>
      <c r="E62" s="17">
        <f aca="true" t="shared" si="17" ref="E62:S62">SUM(E60:E61)</f>
        <v>0</v>
      </c>
      <c r="F62" s="17">
        <f t="shared" si="17"/>
        <v>0</v>
      </c>
      <c r="G62" s="17">
        <f t="shared" si="17"/>
        <v>0</v>
      </c>
      <c r="H62" s="17">
        <f t="shared" si="17"/>
        <v>0</v>
      </c>
      <c r="I62" s="17">
        <f t="shared" si="17"/>
        <v>0</v>
      </c>
      <c r="J62" s="17">
        <f t="shared" si="17"/>
        <v>0</v>
      </c>
      <c r="K62" s="17">
        <f t="shared" si="17"/>
        <v>0</v>
      </c>
      <c r="L62" s="17">
        <f t="shared" si="17"/>
        <v>0</v>
      </c>
      <c r="M62" s="17">
        <f t="shared" si="17"/>
        <v>0</v>
      </c>
      <c r="N62" s="17">
        <f t="shared" si="17"/>
        <v>0</v>
      </c>
      <c r="O62" s="17">
        <f t="shared" si="17"/>
        <v>0</v>
      </c>
      <c r="P62" s="17">
        <f t="shared" si="17"/>
        <v>0</v>
      </c>
      <c r="Q62" s="17">
        <f t="shared" si="17"/>
        <v>0</v>
      </c>
      <c r="R62" s="21">
        <f t="shared" si="17"/>
        <v>0</v>
      </c>
      <c r="S62" s="21">
        <f t="shared" si="17"/>
        <v>0</v>
      </c>
    </row>
    <row r="63" spans="1:19" ht="12.75">
      <c r="A63" s="12" t="s">
        <v>53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.75">
      <c r="A64" s="16" t="s">
        <v>54</v>
      </c>
      <c r="B64" s="17">
        <f>SUM(C64+D64)</f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>
        <f>SUM(E64:P64)</f>
        <v>0</v>
      </c>
      <c r="R64" s="19"/>
      <c r="S64" s="19"/>
    </row>
    <row r="65" spans="1:19" ht="12.75">
      <c r="A65" s="16" t="s">
        <v>55</v>
      </c>
      <c r="B65" s="17">
        <f>SUM(C65+D65)</f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>
        <f>SUM(E65:P65)</f>
        <v>0</v>
      </c>
      <c r="R65" s="19"/>
      <c r="S65" s="19"/>
    </row>
    <row r="66" spans="1:19" ht="12.75">
      <c r="A66" s="16" t="s">
        <v>56</v>
      </c>
      <c r="B66" s="17">
        <f>SUM(C66+D66)</f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>
        <f>SUM(E66:P66)</f>
        <v>0</v>
      </c>
      <c r="R66" s="19"/>
      <c r="S66" s="19"/>
    </row>
    <row r="67" spans="1:19" ht="12.75">
      <c r="A67" s="20" t="s">
        <v>57</v>
      </c>
      <c r="B67" s="17">
        <f>SUM(C67:D67)</f>
        <v>0</v>
      </c>
      <c r="C67" s="17">
        <f aca="true" t="shared" si="18" ref="C67:Q67">SUM(C64:C66)</f>
        <v>0</v>
      </c>
      <c r="D67" s="17">
        <f t="shared" si="18"/>
        <v>0</v>
      </c>
      <c r="E67" s="17">
        <f t="shared" si="18"/>
        <v>0</v>
      </c>
      <c r="F67" s="17">
        <f t="shared" si="18"/>
        <v>0</v>
      </c>
      <c r="G67" s="17">
        <f t="shared" si="18"/>
        <v>0</v>
      </c>
      <c r="H67" s="17">
        <f t="shared" si="18"/>
        <v>0</v>
      </c>
      <c r="I67" s="17">
        <f t="shared" si="18"/>
        <v>0</v>
      </c>
      <c r="J67" s="17">
        <f t="shared" si="18"/>
        <v>0</v>
      </c>
      <c r="K67" s="17">
        <f t="shared" si="18"/>
        <v>0</v>
      </c>
      <c r="L67" s="17">
        <f t="shared" si="18"/>
        <v>0</v>
      </c>
      <c r="M67" s="17">
        <f t="shared" si="18"/>
        <v>0</v>
      </c>
      <c r="N67" s="17">
        <f t="shared" si="18"/>
        <v>0</v>
      </c>
      <c r="O67" s="17">
        <f t="shared" si="18"/>
        <v>0</v>
      </c>
      <c r="P67" s="17">
        <f t="shared" si="18"/>
        <v>0</v>
      </c>
      <c r="Q67" s="17">
        <f t="shared" si="18"/>
        <v>0</v>
      </c>
      <c r="R67" s="19"/>
      <c r="S67" s="19"/>
    </row>
    <row r="68" spans="1:19" ht="12.75">
      <c r="A68" s="12" t="s">
        <v>58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.75">
      <c r="A69" s="20" t="s">
        <v>59</v>
      </c>
      <c r="B69" s="17">
        <f>SUM(C69:D69)</f>
        <v>0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f>SUM(E69:P69)</f>
        <v>0</v>
      </c>
      <c r="R69" s="18"/>
      <c r="S69" s="18"/>
    </row>
    <row r="70" spans="1:19" ht="12.75">
      <c r="A70" s="20" t="s">
        <v>60</v>
      </c>
      <c r="B70" s="17">
        <f>SUM(C70:D70)</f>
        <v>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>
        <f>SUM(E70:P70)</f>
        <v>0</v>
      </c>
      <c r="R70" s="18"/>
      <c r="S70" s="18"/>
    </row>
    <row r="71" spans="1:19" ht="12.75">
      <c r="A71" s="12" t="s">
        <v>61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3.5" customHeight="1">
      <c r="A72" s="16" t="s">
        <v>62</v>
      </c>
      <c r="B72" s="17">
        <f aca="true" t="shared" si="19" ref="B72:B83">SUM(C72+D72)</f>
        <v>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f aca="true" t="shared" si="20" ref="Q72:Q83">SUM(E72:P72)</f>
        <v>0</v>
      </c>
      <c r="R72" s="19"/>
      <c r="S72" s="19"/>
    </row>
    <row r="73" spans="1:19" ht="12.75">
      <c r="A73" s="16" t="s">
        <v>63</v>
      </c>
      <c r="B73" s="17">
        <f t="shared" si="19"/>
        <v>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>
        <f t="shared" si="20"/>
        <v>0</v>
      </c>
      <c r="R73" s="18"/>
      <c r="S73" s="18"/>
    </row>
    <row r="74" spans="1:19" ht="12.75">
      <c r="A74" s="16" t="s">
        <v>64</v>
      </c>
      <c r="B74" s="17">
        <f t="shared" si="19"/>
        <v>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>
        <f t="shared" si="20"/>
        <v>0</v>
      </c>
      <c r="R74" s="18"/>
      <c r="S74" s="18"/>
    </row>
    <row r="75" spans="1:19" ht="12.75">
      <c r="A75" s="16" t="s">
        <v>65</v>
      </c>
      <c r="B75" s="17">
        <f t="shared" si="19"/>
        <v>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>
        <f t="shared" si="20"/>
        <v>0</v>
      </c>
      <c r="R75" s="18"/>
      <c r="S75" s="18"/>
    </row>
    <row r="76" spans="1:19" ht="12.75">
      <c r="A76" s="16" t="s">
        <v>66</v>
      </c>
      <c r="B76" s="17">
        <f t="shared" si="19"/>
        <v>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>
        <f t="shared" si="20"/>
        <v>0</v>
      </c>
      <c r="R76" s="18"/>
      <c r="S76" s="18"/>
    </row>
    <row r="77" spans="1:19" ht="12.75">
      <c r="A77" s="16" t="s">
        <v>67</v>
      </c>
      <c r="B77" s="17">
        <f t="shared" si="19"/>
        <v>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>
        <f t="shared" si="20"/>
        <v>0</v>
      </c>
      <c r="R77" s="19"/>
      <c r="S77" s="19"/>
    </row>
    <row r="78" spans="1:19" ht="12.75">
      <c r="A78" s="16" t="s">
        <v>68</v>
      </c>
      <c r="B78" s="17">
        <f t="shared" si="19"/>
        <v>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f t="shared" si="20"/>
        <v>0</v>
      </c>
      <c r="R78" s="18"/>
      <c r="S78" s="18"/>
    </row>
    <row r="79" spans="1:19" ht="12.75">
      <c r="A79" s="16" t="s">
        <v>69</v>
      </c>
      <c r="B79" s="17">
        <f t="shared" si="19"/>
        <v>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f t="shared" si="20"/>
        <v>0</v>
      </c>
      <c r="R79" s="18"/>
      <c r="S79" s="18"/>
    </row>
    <row r="80" spans="1:19" ht="12.75">
      <c r="A80" s="27" t="s">
        <v>70</v>
      </c>
      <c r="B80" s="17">
        <f t="shared" si="19"/>
        <v>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>
        <f t="shared" si="20"/>
        <v>0</v>
      </c>
      <c r="R80" s="18"/>
      <c r="S80" s="18"/>
    </row>
    <row r="81" spans="1:19" ht="12.75">
      <c r="A81" s="27" t="s">
        <v>71</v>
      </c>
      <c r="B81" s="17">
        <f t="shared" si="19"/>
        <v>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>
        <f t="shared" si="20"/>
        <v>0</v>
      </c>
      <c r="R81" s="18"/>
      <c r="S81" s="18"/>
    </row>
    <row r="82" spans="1:19" ht="12.75">
      <c r="A82" s="23" t="s">
        <v>43</v>
      </c>
      <c r="B82" s="17">
        <f t="shared" si="19"/>
        <v>0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>
        <f t="shared" si="20"/>
        <v>0</v>
      </c>
      <c r="R82" s="18"/>
      <c r="S82" s="18"/>
    </row>
    <row r="83" spans="1:19" ht="12.75">
      <c r="A83" s="23" t="s">
        <v>43</v>
      </c>
      <c r="B83" s="17">
        <f t="shared" si="19"/>
        <v>0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>
        <f t="shared" si="20"/>
        <v>0</v>
      </c>
      <c r="R83" s="18"/>
      <c r="S83" s="18"/>
    </row>
    <row r="84" spans="1:19" ht="12.75">
      <c r="A84" s="20" t="s">
        <v>72</v>
      </c>
      <c r="B84" s="17">
        <f>SUM(C84:D84)</f>
        <v>0</v>
      </c>
      <c r="C84" s="17">
        <f aca="true" t="shared" si="21" ref="C84:Q84">SUM(C72:C83)</f>
        <v>0</v>
      </c>
      <c r="D84" s="17">
        <f t="shared" si="21"/>
        <v>0</v>
      </c>
      <c r="E84" s="17">
        <f t="shared" si="21"/>
        <v>0</v>
      </c>
      <c r="F84" s="17">
        <f t="shared" si="21"/>
        <v>0</v>
      </c>
      <c r="G84" s="17">
        <f t="shared" si="21"/>
        <v>0</v>
      </c>
      <c r="H84" s="17">
        <f t="shared" si="21"/>
        <v>0</v>
      </c>
      <c r="I84" s="17">
        <f t="shared" si="21"/>
        <v>0</v>
      </c>
      <c r="J84" s="17">
        <f t="shared" si="21"/>
        <v>0</v>
      </c>
      <c r="K84" s="17">
        <f t="shared" si="21"/>
        <v>0</v>
      </c>
      <c r="L84" s="17">
        <f t="shared" si="21"/>
        <v>0</v>
      </c>
      <c r="M84" s="17">
        <f t="shared" si="21"/>
        <v>0</v>
      </c>
      <c r="N84" s="17">
        <f t="shared" si="21"/>
        <v>0</v>
      </c>
      <c r="O84" s="17">
        <f t="shared" si="21"/>
        <v>0</v>
      </c>
      <c r="P84" s="17">
        <f t="shared" si="21"/>
        <v>0</v>
      </c>
      <c r="Q84" s="17">
        <f t="shared" si="21"/>
        <v>0</v>
      </c>
      <c r="R84" s="21">
        <f>SUM(R73:R76,R78:R83)</f>
        <v>0</v>
      </c>
      <c r="S84" s="17">
        <f>SUM(S73:S76,S78:S83)</f>
        <v>0</v>
      </c>
    </row>
    <row r="85" spans="1:19" ht="12.75">
      <c r="A85" s="20" t="s">
        <v>73</v>
      </c>
      <c r="B85" s="17">
        <f>SUM(C85:D85)</f>
        <v>0</v>
      </c>
      <c r="C85" s="17">
        <f aca="true" t="shared" si="22" ref="C85:Q85">SUM(C58+C62+C67+C69+C70+C84)</f>
        <v>0</v>
      </c>
      <c r="D85" s="17">
        <f t="shared" si="22"/>
        <v>0</v>
      </c>
      <c r="E85" s="17">
        <f t="shared" si="22"/>
        <v>0</v>
      </c>
      <c r="F85" s="17">
        <f t="shared" si="22"/>
        <v>0</v>
      </c>
      <c r="G85" s="17">
        <f t="shared" si="22"/>
        <v>0</v>
      </c>
      <c r="H85" s="17">
        <f t="shared" si="22"/>
        <v>0</v>
      </c>
      <c r="I85" s="17">
        <f t="shared" si="22"/>
        <v>0</v>
      </c>
      <c r="J85" s="17">
        <f t="shared" si="22"/>
        <v>0</v>
      </c>
      <c r="K85" s="17">
        <f t="shared" si="22"/>
        <v>0</v>
      </c>
      <c r="L85" s="17">
        <f t="shared" si="22"/>
        <v>0</v>
      </c>
      <c r="M85" s="17">
        <f t="shared" si="22"/>
        <v>0</v>
      </c>
      <c r="N85" s="17">
        <f t="shared" si="22"/>
        <v>0</v>
      </c>
      <c r="O85" s="17">
        <f t="shared" si="22"/>
        <v>0</v>
      </c>
      <c r="P85" s="17">
        <f t="shared" si="22"/>
        <v>0</v>
      </c>
      <c r="Q85" s="17">
        <f t="shared" si="22"/>
        <v>0</v>
      </c>
      <c r="R85" s="21">
        <f>SUM(+R58+R62+R69+R70+R84)</f>
        <v>0</v>
      </c>
      <c r="S85" s="21">
        <f>SUM(+S58+S62+S69+S70+S84)</f>
        <v>0</v>
      </c>
    </row>
    <row r="86" spans="1:19" ht="12.75">
      <c r="A86" s="12" t="s">
        <v>74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1:19" ht="12.75">
      <c r="A87" s="16" t="s">
        <v>75</v>
      </c>
      <c r="B87" s="17">
        <f aca="true" t="shared" si="23" ref="B87:B92">SUM(C87+D87)</f>
        <v>0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>
        <f aca="true" t="shared" si="24" ref="Q87:Q92">SUM(E87:P87)</f>
        <v>0</v>
      </c>
      <c r="R87" s="18"/>
      <c r="S87" s="18"/>
    </row>
    <row r="88" spans="1:19" ht="12.75">
      <c r="A88" s="16" t="s">
        <v>76</v>
      </c>
      <c r="B88" s="17">
        <f t="shared" si="23"/>
        <v>0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>
        <f t="shared" si="24"/>
        <v>0</v>
      </c>
      <c r="R88" s="18"/>
      <c r="S88" s="18"/>
    </row>
    <row r="89" spans="1:19" ht="12.75">
      <c r="A89" s="16" t="s">
        <v>77</v>
      </c>
      <c r="B89" s="17">
        <f t="shared" si="23"/>
        <v>0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f t="shared" si="24"/>
        <v>0</v>
      </c>
      <c r="R89" s="18"/>
      <c r="S89" s="18"/>
    </row>
    <row r="90" spans="1:19" ht="12.75">
      <c r="A90" s="16" t="s">
        <v>78</v>
      </c>
      <c r="B90" s="17">
        <f t="shared" si="23"/>
        <v>0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>
        <f t="shared" si="24"/>
        <v>0</v>
      </c>
      <c r="R90" s="18"/>
      <c r="S90" s="18"/>
    </row>
    <row r="91" spans="1:19" ht="12.75">
      <c r="A91" s="16" t="s">
        <v>79</v>
      </c>
      <c r="B91" s="17">
        <f t="shared" si="23"/>
        <v>0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>
        <f t="shared" si="24"/>
        <v>0</v>
      </c>
      <c r="R91" s="18"/>
      <c r="S91" s="18"/>
    </row>
    <row r="92" spans="1:19" ht="12.75">
      <c r="A92" s="23" t="s">
        <v>43</v>
      </c>
      <c r="B92" s="17">
        <f t="shared" si="23"/>
        <v>0</v>
      </c>
      <c r="C92" s="18"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>
        <f t="shared" si="24"/>
        <v>0</v>
      </c>
      <c r="R92" s="18">
        <v>0</v>
      </c>
      <c r="S92" s="18">
        <v>0</v>
      </c>
    </row>
    <row r="93" spans="1:19" ht="12.75">
      <c r="A93" s="20" t="s">
        <v>80</v>
      </c>
      <c r="B93" s="17">
        <f>SUM(C93:D93)</f>
        <v>0</v>
      </c>
      <c r="C93" s="17">
        <f aca="true" t="shared" si="25" ref="C93:S93">SUM(C87:C92)</f>
        <v>0</v>
      </c>
      <c r="D93" s="17">
        <f t="shared" si="25"/>
        <v>0</v>
      </c>
      <c r="E93" s="17">
        <f t="shared" si="25"/>
        <v>0</v>
      </c>
      <c r="F93" s="17">
        <f t="shared" si="25"/>
        <v>0</v>
      </c>
      <c r="G93" s="17">
        <f t="shared" si="25"/>
        <v>0</v>
      </c>
      <c r="H93" s="17">
        <f t="shared" si="25"/>
        <v>0</v>
      </c>
      <c r="I93" s="17">
        <f t="shared" si="25"/>
        <v>0</v>
      </c>
      <c r="J93" s="17">
        <f t="shared" si="25"/>
        <v>0</v>
      </c>
      <c r="K93" s="17">
        <f t="shared" si="25"/>
        <v>0</v>
      </c>
      <c r="L93" s="17">
        <f t="shared" si="25"/>
        <v>0</v>
      </c>
      <c r="M93" s="17">
        <f t="shared" si="25"/>
        <v>0</v>
      </c>
      <c r="N93" s="17">
        <f t="shared" si="25"/>
        <v>0</v>
      </c>
      <c r="O93" s="17">
        <f t="shared" si="25"/>
        <v>0</v>
      </c>
      <c r="P93" s="17">
        <f t="shared" si="25"/>
        <v>0</v>
      </c>
      <c r="Q93" s="17">
        <f t="shared" si="25"/>
        <v>0</v>
      </c>
      <c r="R93" s="21">
        <f t="shared" si="25"/>
        <v>0</v>
      </c>
      <c r="S93" s="21">
        <f t="shared" si="25"/>
        <v>0</v>
      </c>
    </row>
    <row r="94" spans="1:19" ht="12.75">
      <c r="A94" s="20" t="s">
        <v>81</v>
      </c>
      <c r="B94" s="21">
        <f>SUM(C94:D94)</f>
        <v>0</v>
      </c>
      <c r="C94" s="21">
        <f aca="true" t="shared" si="26" ref="C94:Q94">SUM(C85+C93)</f>
        <v>0</v>
      </c>
      <c r="D94" s="21">
        <f t="shared" si="26"/>
        <v>0</v>
      </c>
      <c r="E94" s="21">
        <f t="shared" si="26"/>
        <v>0</v>
      </c>
      <c r="F94" s="21">
        <f t="shared" si="26"/>
        <v>0</v>
      </c>
      <c r="G94" s="21">
        <f t="shared" si="26"/>
        <v>0</v>
      </c>
      <c r="H94" s="21">
        <f t="shared" si="26"/>
        <v>0</v>
      </c>
      <c r="I94" s="21">
        <f t="shared" si="26"/>
        <v>0</v>
      </c>
      <c r="J94" s="21">
        <f t="shared" si="26"/>
        <v>0</v>
      </c>
      <c r="K94" s="21">
        <f t="shared" si="26"/>
        <v>0</v>
      </c>
      <c r="L94" s="21">
        <f t="shared" si="26"/>
        <v>0</v>
      </c>
      <c r="M94" s="21">
        <f t="shared" si="26"/>
        <v>0</v>
      </c>
      <c r="N94" s="21">
        <f t="shared" si="26"/>
        <v>0</v>
      </c>
      <c r="O94" s="21">
        <f t="shared" si="26"/>
        <v>0</v>
      </c>
      <c r="P94" s="21">
        <f t="shared" si="26"/>
        <v>0</v>
      </c>
      <c r="Q94" s="21">
        <f t="shared" si="26"/>
        <v>0</v>
      </c>
      <c r="R94" s="21">
        <f>R85+R93</f>
        <v>0</v>
      </c>
      <c r="S94" s="21">
        <f>S85+S93</f>
        <v>0</v>
      </c>
    </row>
    <row r="95" spans="1:20" s="30" customFormat="1" ht="12.75">
      <c r="A95" s="28" t="s">
        <v>82</v>
      </c>
      <c r="B95" s="29"/>
      <c r="C95" s="29"/>
      <c r="D95" s="29"/>
      <c r="H95" s="31" t="s">
        <v>83</v>
      </c>
      <c r="I95" s="32"/>
      <c r="J95" s="32"/>
      <c r="Q95" s="33" t="s">
        <v>84</v>
      </c>
      <c r="R95" s="18"/>
      <c r="S95" s="18"/>
      <c r="T95" s="34"/>
    </row>
    <row r="96" spans="2:20" s="30" customFormat="1" ht="12.75">
      <c r="B96" s="35" t="s">
        <v>85</v>
      </c>
      <c r="C96" s="29"/>
      <c r="D96" s="29"/>
      <c r="I96" s="36" t="s">
        <v>86</v>
      </c>
      <c r="J96" s="36"/>
      <c r="Q96" s="33" t="s">
        <v>87</v>
      </c>
      <c r="R96" s="37">
        <f>R94+R95</f>
        <v>0</v>
      </c>
      <c r="S96" s="37">
        <f>S94+S95</f>
        <v>0</v>
      </c>
      <c r="T96" s="34"/>
    </row>
    <row r="97" spans="1:20" s="39" customFormat="1" ht="12.75" hidden="1">
      <c r="A97" s="38"/>
      <c r="B97" s="38"/>
      <c r="C97" s="38"/>
      <c r="D97" s="38"/>
      <c r="T97" s="40"/>
    </row>
    <row r="98" ht="12.75"/>
    <row r="99" ht="12.75"/>
  </sheetData>
  <sheetProtection/>
  <mergeCells count="2">
    <mergeCell ref="F1:Q1"/>
    <mergeCell ref="F56:Q56"/>
  </mergeCells>
  <printOptions horizontalCentered="1"/>
  <pageMargins left="0.24" right="0.17" top="0.42" bottom="1.14" header="0.27" footer="0.27"/>
  <pageSetup fitToWidth="2" horizontalDpi="300" verticalDpi="300" orientation="landscape" paperSize="5" scale="63" r:id="rId3"/>
  <headerFooter alignWithMargins="0">
    <oddFooter>&amp;LFile # _______________&amp;RSources  and Uses Budget</oddFooter>
  </headerFooter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Alameda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melissat</dc:creator>
  <cp:keywords/>
  <dc:description/>
  <cp:lastModifiedBy>Ruth Johnson Hopkins</cp:lastModifiedBy>
  <cp:lastPrinted>2009-03-19T17:35:40Z</cp:lastPrinted>
  <dcterms:created xsi:type="dcterms:W3CDTF">2009-03-13T23:15:36Z</dcterms:created>
  <dcterms:modified xsi:type="dcterms:W3CDTF">2014-02-25T17:21:47Z</dcterms:modified>
  <cp:category/>
  <cp:version/>
  <cp:contentType/>
  <cp:contentStatus/>
</cp:coreProperties>
</file>